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1" i="1"/>
  <c r="C24"/>
  <c r="C32"/>
  <c r="C28"/>
  <c r="C27"/>
  <c r="C26"/>
  <c r="C25"/>
  <c r="C21"/>
  <c r="C20"/>
  <c r="C63"/>
  <c r="C62"/>
  <c r="C59"/>
  <c r="C58"/>
  <c r="C54"/>
  <c r="C55"/>
  <c r="C50"/>
  <c r="C48" s="1"/>
  <c r="C44"/>
  <c r="C43" s="1"/>
  <c r="C38"/>
  <c r="C36" s="1"/>
  <c r="C42" l="1"/>
  <c r="C37"/>
  <c r="C49"/>
</calcChain>
</file>

<file path=xl/sharedStrings.xml><?xml version="1.0" encoding="utf-8"?>
<sst xmlns="http://schemas.openxmlformats.org/spreadsheetml/2006/main" count="158" uniqueCount="65">
  <si>
    <t>Наименование услуг</t>
  </si>
  <si>
    <t>Единица измерения</t>
  </si>
  <si>
    <t>Основание</t>
  </si>
  <si>
    <t>Жилые дома со всеми видами благоустройства, с лифтом и мусоропроводом</t>
  </si>
  <si>
    <t>Жилые дома со всеми видами благоустройства, с лифтом, без мусоропровода</t>
  </si>
  <si>
    <t>Жилые дома со всеми видами благоустройства, с мусоропроводом, без лифта</t>
  </si>
  <si>
    <t>Жилые дома с лифтом и мусоропроводом, имеющие не все виды благоустройства</t>
  </si>
  <si>
    <t>Жилые дома со всеми видами благоустройства без лифта и мусоропровода</t>
  </si>
  <si>
    <t>Жилые дома без лифта и мусоропровода, имеющие не все виды благоустройства</t>
  </si>
  <si>
    <t>Жилые дома пониженной капитальности со всеми видами благоустройства</t>
  </si>
  <si>
    <t>Жилые дома пониженной капитальности, имеющие не все виды благоустройства</t>
  </si>
  <si>
    <t>Жилые неблагоустроенные дома пониженной капитальности</t>
  </si>
  <si>
    <t>х</t>
  </si>
  <si>
    <t>ООО "Текстиль - Энергия" (Заринский микрорайон)</t>
  </si>
  <si>
    <t>руб./Гкал</t>
  </si>
  <si>
    <t>ПАО "Т -Плюс" (Завокзальный, Основной, Уральская)</t>
  </si>
  <si>
    <t>Отопление</t>
  </si>
  <si>
    <t>Горячее водоснабжение</t>
  </si>
  <si>
    <t>компонент "теплоноситель"</t>
  </si>
  <si>
    <t>компонент "тепловая энергия"</t>
  </si>
  <si>
    <t xml:space="preserve">Водоснабжение </t>
  </si>
  <si>
    <t>Водоотведение</t>
  </si>
  <si>
    <t>Электроэнергия</t>
  </si>
  <si>
    <t>Газоснабжение</t>
  </si>
  <si>
    <t>Тарифы для населения на услуги по содержанию жилого помещения и коммунальные услуги</t>
  </si>
  <si>
    <t>Капитальный ремонт</t>
  </si>
  <si>
    <t>Норматив потребления с 01.01.2021</t>
  </si>
  <si>
    <t xml:space="preserve">Тариф, руб. с 01.02.2021 </t>
  </si>
  <si>
    <t>Постановление администрации Чайковского городского округа от 11.01.2021 года № 3</t>
  </si>
  <si>
    <t>Тариф, руб. с 01.01.2021 по 30.06.2021</t>
  </si>
  <si>
    <t>Постановление Министерства тарифного регулирования и энергетики Пермского края от 18.12.2020 № 30-э</t>
  </si>
  <si>
    <t>Постановление Министерства тарифного регулирования и энергетики Пермского края от 18.12.2020 № 2-г</t>
  </si>
  <si>
    <t>Сжиженный газ, реализуемый из групповых резервуарных установок (емкостной газ)</t>
  </si>
  <si>
    <t>руб./кг</t>
  </si>
  <si>
    <t>На приготовление пищи и нагрев воды с использованием газовой плиты (в отсутствие других направлений использования газа)</t>
  </si>
  <si>
    <t xml:space="preserve">На отопление с одновременным использованием газа на другие цели (кроме отопления) </t>
  </si>
  <si>
    <t>Сжиженный газ, реализуемый в баллонах (без учета доставки баллонов до потребителей)</t>
  </si>
  <si>
    <t>По приборам учета для населения с газовыми плитами:</t>
  </si>
  <si>
    <t>Одноставочный тариф</t>
  </si>
  <si>
    <t>Дифференцированный тариф (день)</t>
  </si>
  <si>
    <t>Дифференцированный тариф (ночь)</t>
  </si>
  <si>
    <t>руб./кВт*час</t>
  </si>
  <si>
    <t>По приборам учета для населения с электрическими плитами:</t>
  </si>
  <si>
    <t>руб./куб.м</t>
  </si>
  <si>
    <t>ПАО "Т -Плюс" (с.Ольховка)</t>
  </si>
  <si>
    <t>МКП ЧГО "Ритм" (п. Марковский)</t>
  </si>
  <si>
    <t>Постановления Министерства тарифного регулирования и энергетики  Пермского края от 20.12.2020 №386-вг (Чайковский, Ольховка), от 18.12.2020 №324-вг (Заринский микрорайон), от 18.12.2020 № 337-вг (МКП ЧГО "Ритм")/Нормативы потребления: Постановление Правительства Пермского края от 17.09.2015 № 651-п/Приказ Региональной службы по тарифам Пермского края от 29.12.2017 № СЭД-46-09-24-11</t>
  </si>
  <si>
    <t>Постановление Министерства тарифного регулирования и энергетики  Пермского края от 18.12.2020 №323-в/Нормативы потребления: Постановление Правительства Пермского края от 17.09.2015 № 651-п</t>
  </si>
  <si>
    <t>Постановление Правительства Пермского края от 15.10.2019 № 753-п</t>
  </si>
  <si>
    <t>Поселок Марковский</t>
  </si>
  <si>
    <t>Село Ольховка</t>
  </si>
  <si>
    <t>Решение Думы Чайковского городского округа от 28.12.2020 года № 454</t>
  </si>
  <si>
    <t>Содержание жилого помещения (Чайковский)</t>
  </si>
  <si>
    <t>Содержание жилого помещения (сельские территории)</t>
  </si>
  <si>
    <t xml:space="preserve">руб./кв.м </t>
  </si>
  <si>
    <t>Постановления Министерства тарифного регулирования и энергетики  Пермского края от 16.12.2020 № 280-т (ООО "Текстиль-Энергия"), от 20.12.2020 № 320-т (ПАО "Т Плюс"), от 02.12.2020 № 222-т (МКП ЧГО "Ритм")/Нормативы потребления: Приказ Министерства жилищно-коммунального хозяйства и благоустройства Пермского края от 16.12.2019 № СЭД-24-02-46-149</t>
  </si>
  <si>
    <t>Без прибора учета 5-9 этажей</t>
  </si>
  <si>
    <t>При наличии прибора учета:</t>
  </si>
  <si>
    <t>Без прибора учета 14 этажей</t>
  </si>
  <si>
    <t>Без прибора учета 10 этажей</t>
  </si>
  <si>
    <t>Без прибора учета 12 этажей</t>
  </si>
  <si>
    <t>Без прибора учета 3-4 этажей</t>
  </si>
  <si>
    <t>Без прибора учета (ванна 1200 мм)</t>
  </si>
  <si>
    <t>Без прибора учета (ванна 1500 мм)</t>
  </si>
  <si>
    <t>Без прибора учета 2 этажа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</si>
</sst>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4" xfId="0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>
      <selection activeCell="C31" sqref="C31"/>
    </sheetView>
  </sheetViews>
  <sheetFormatPr defaultRowHeight="15"/>
  <cols>
    <col min="1" max="1" width="28" customWidth="1"/>
    <col min="2" max="2" width="13.140625" customWidth="1"/>
    <col min="3" max="3" width="11" customWidth="1"/>
    <col min="4" max="4" width="14.42578125" customWidth="1"/>
    <col min="5" max="5" width="35.5703125" customWidth="1"/>
  </cols>
  <sheetData>
    <row r="1" spans="1:5" ht="48.75" customHeight="1">
      <c r="A1" s="55" t="s">
        <v>24</v>
      </c>
      <c r="B1" s="56"/>
      <c r="C1" s="56"/>
      <c r="D1" s="56"/>
      <c r="E1" s="57"/>
    </row>
    <row r="2" spans="1:5" ht="67.5" customHeight="1">
      <c r="A2" s="20" t="s">
        <v>0</v>
      </c>
      <c r="B2" s="20" t="s">
        <v>1</v>
      </c>
      <c r="C2" s="20" t="s">
        <v>27</v>
      </c>
      <c r="D2" s="20" t="s">
        <v>26</v>
      </c>
      <c r="E2" s="20" t="s">
        <v>2</v>
      </c>
    </row>
    <row r="3" spans="1:5">
      <c r="A3" s="33" t="s">
        <v>52</v>
      </c>
      <c r="B3" s="34"/>
      <c r="C3" s="34"/>
      <c r="D3" s="34"/>
      <c r="E3" s="35"/>
    </row>
    <row r="4" spans="1:5" ht="50.25" customHeight="1">
      <c r="A4" s="19" t="s">
        <v>3</v>
      </c>
      <c r="B4" s="36" t="s">
        <v>54</v>
      </c>
      <c r="C4" s="23">
        <v>22.73</v>
      </c>
      <c r="D4" s="3" t="s">
        <v>12</v>
      </c>
      <c r="E4" s="36" t="s">
        <v>28</v>
      </c>
    </row>
    <row r="5" spans="1:5" ht="45">
      <c r="A5" s="19" t="s">
        <v>4</v>
      </c>
      <c r="B5" s="36"/>
      <c r="C5" s="23">
        <v>21.56</v>
      </c>
      <c r="D5" s="3" t="s">
        <v>12</v>
      </c>
      <c r="E5" s="36"/>
    </row>
    <row r="6" spans="1:5" ht="45">
      <c r="A6" s="19" t="s">
        <v>5</v>
      </c>
      <c r="B6" s="36"/>
      <c r="C6" s="23">
        <v>18.45</v>
      </c>
      <c r="D6" s="3" t="s">
        <v>12</v>
      </c>
      <c r="E6" s="36"/>
    </row>
    <row r="7" spans="1:5" ht="48.75" customHeight="1">
      <c r="A7" s="19" t="s">
        <v>6</v>
      </c>
      <c r="B7" s="36"/>
      <c r="C7" s="23">
        <v>22.52</v>
      </c>
      <c r="D7" s="3" t="s">
        <v>12</v>
      </c>
      <c r="E7" s="36"/>
    </row>
    <row r="8" spans="1:5" ht="51.75" customHeight="1">
      <c r="A8" s="19" t="s">
        <v>7</v>
      </c>
      <c r="B8" s="36"/>
      <c r="C8" s="23">
        <v>17.260000000000002</v>
      </c>
      <c r="D8" s="3" t="s">
        <v>12</v>
      </c>
      <c r="E8" s="36"/>
    </row>
    <row r="9" spans="1:5" ht="48.75" customHeight="1">
      <c r="A9" s="19" t="s">
        <v>8</v>
      </c>
      <c r="B9" s="36"/>
      <c r="C9" s="23">
        <v>17.059999999999999</v>
      </c>
      <c r="D9" s="3" t="s">
        <v>12</v>
      </c>
      <c r="E9" s="36"/>
    </row>
    <row r="10" spans="1:5" ht="50.25" customHeight="1">
      <c r="A10" s="19" t="s">
        <v>9</v>
      </c>
      <c r="B10" s="36"/>
      <c r="C10" s="23">
        <v>14.71</v>
      </c>
      <c r="D10" s="3" t="s">
        <v>12</v>
      </c>
      <c r="E10" s="36"/>
    </row>
    <row r="11" spans="1:5" ht="49.5" customHeight="1">
      <c r="A11" s="19" t="s">
        <v>10</v>
      </c>
      <c r="B11" s="36"/>
      <c r="C11" s="23">
        <v>14.41</v>
      </c>
      <c r="D11" s="3" t="s">
        <v>12</v>
      </c>
      <c r="E11" s="36"/>
    </row>
    <row r="12" spans="1:5" ht="52.5" customHeight="1">
      <c r="A12" s="13" t="s">
        <v>11</v>
      </c>
      <c r="B12" s="36"/>
      <c r="C12" s="23">
        <v>9.2100000000000009</v>
      </c>
      <c r="D12" s="3" t="s">
        <v>12</v>
      </c>
      <c r="E12" s="36"/>
    </row>
    <row r="13" spans="1:5">
      <c r="A13" s="33" t="s">
        <v>53</v>
      </c>
      <c r="B13" s="34"/>
      <c r="C13" s="34"/>
      <c r="D13" s="34"/>
      <c r="E13" s="35"/>
    </row>
    <row r="14" spans="1:5" ht="24" customHeight="1">
      <c r="A14" s="25" t="s">
        <v>49</v>
      </c>
      <c r="B14" s="26" t="s">
        <v>54</v>
      </c>
      <c r="C14" s="8">
        <v>16.64</v>
      </c>
      <c r="D14" s="3" t="s">
        <v>12</v>
      </c>
      <c r="E14" s="61" t="s">
        <v>51</v>
      </c>
    </row>
    <row r="15" spans="1:5" ht="24" customHeight="1">
      <c r="A15" s="25" t="s">
        <v>50</v>
      </c>
      <c r="B15" s="27"/>
      <c r="C15" s="8">
        <v>14.75</v>
      </c>
      <c r="D15" s="3" t="s">
        <v>12</v>
      </c>
      <c r="E15" s="62"/>
    </row>
    <row r="16" spans="1:5" ht="30.75" customHeight="1">
      <c r="A16" s="44"/>
      <c r="B16" s="45"/>
      <c r="C16" s="45"/>
      <c r="D16" s="45"/>
      <c r="E16" s="46"/>
    </row>
    <row r="17" spans="1:5" ht="85.5">
      <c r="A17" s="21" t="s">
        <v>0</v>
      </c>
      <c r="B17" s="21" t="s">
        <v>1</v>
      </c>
      <c r="C17" s="21" t="s">
        <v>29</v>
      </c>
      <c r="D17" s="21" t="s">
        <v>26</v>
      </c>
      <c r="E17" s="21" t="s">
        <v>2</v>
      </c>
    </row>
    <row r="18" spans="1:5">
      <c r="A18" s="38" t="s">
        <v>16</v>
      </c>
      <c r="B18" s="39"/>
      <c r="C18" s="39"/>
      <c r="D18" s="39"/>
      <c r="E18" s="40"/>
    </row>
    <row r="19" spans="1:5" ht="21.75" customHeight="1">
      <c r="A19" s="41" t="s">
        <v>13</v>
      </c>
      <c r="B19" s="41"/>
      <c r="C19" s="41"/>
      <c r="D19" s="41"/>
      <c r="E19" s="36" t="s">
        <v>55</v>
      </c>
    </row>
    <row r="20" spans="1:5" ht="21.75" customHeight="1">
      <c r="A20" s="63" t="s">
        <v>56</v>
      </c>
      <c r="B20" s="26" t="s">
        <v>54</v>
      </c>
      <c r="C20" s="9">
        <f>C22*D20</f>
        <v>36.424079999999996</v>
      </c>
      <c r="D20" s="10">
        <v>2.1899999999999999E-2</v>
      </c>
      <c r="E20" s="36"/>
    </row>
    <row r="21" spans="1:5" ht="21.75" customHeight="1">
      <c r="A21" s="63" t="s">
        <v>58</v>
      </c>
      <c r="B21" s="27"/>
      <c r="C21" s="9">
        <f>C22*D21</f>
        <v>40.24944</v>
      </c>
      <c r="D21" s="10">
        <v>2.4199999999999999E-2</v>
      </c>
      <c r="E21" s="36"/>
    </row>
    <row r="22" spans="1:5" ht="21" customHeight="1">
      <c r="A22" s="22" t="s">
        <v>57</v>
      </c>
      <c r="B22" s="10" t="s">
        <v>14</v>
      </c>
      <c r="C22" s="23">
        <v>1663.2</v>
      </c>
      <c r="D22" s="3" t="s">
        <v>12</v>
      </c>
      <c r="E22" s="37"/>
    </row>
    <row r="23" spans="1:5" ht="20.25" customHeight="1">
      <c r="A23" s="41" t="s">
        <v>15</v>
      </c>
      <c r="B23" s="41"/>
      <c r="C23" s="41"/>
      <c r="D23" s="41"/>
      <c r="E23" s="37"/>
    </row>
    <row r="24" spans="1:5" ht="20.25" customHeight="1">
      <c r="A24" s="63" t="s">
        <v>64</v>
      </c>
      <c r="B24" s="29" t="s">
        <v>54</v>
      </c>
      <c r="C24" s="9">
        <f>C29*D24</f>
        <v>46.425491000000001</v>
      </c>
      <c r="D24" s="10">
        <v>2.5899999999999999E-2</v>
      </c>
      <c r="E24" s="37"/>
    </row>
    <row r="25" spans="1:5" ht="20.25" customHeight="1">
      <c r="A25" s="63" t="s">
        <v>61</v>
      </c>
      <c r="B25" s="65"/>
      <c r="C25" s="9">
        <f>C29*D25</f>
        <v>47.680233999999999</v>
      </c>
      <c r="D25" s="10">
        <v>2.6599999999999999E-2</v>
      </c>
      <c r="E25" s="37"/>
    </row>
    <row r="26" spans="1:5" ht="20.25" customHeight="1">
      <c r="A26" s="63" t="s">
        <v>56</v>
      </c>
      <c r="B26" s="65"/>
      <c r="C26" s="9">
        <f>C29*D26</f>
        <v>39.255530999999998</v>
      </c>
      <c r="D26" s="10">
        <v>2.1899999999999999E-2</v>
      </c>
      <c r="E26" s="37"/>
    </row>
    <row r="27" spans="1:5" ht="20.25" customHeight="1">
      <c r="A27" s="63" t="s">
        <v>59</v>
      </c>
      <c r="B27" s="65"/>
      <c r="C27" s="9">
        <f>C29*D27</f>
        <v>42.661262000000001</v>
      </c>
      <c r="D27" s="10">
        <v>2.3800000000000002E-2</v>
      </c>
      <c r="E27" s="37"/>
    </row>
    <row r="28" spans="1:5" ht="20.25" customHeight="1">
      <c r="A28" s="63" t="s">
        <v>60</v>
      </c>
      <c r="B28" s="66"/>
      <c r="C28" s="9">
        <f>C29*D28</f>
        <v>42.123514999999998</v>
      </c>
      <c r="D28" s="10">
        <v>2.35E-2</v>
      </c>
      <c r="E28" s="37"/>
    </row>
    <row r="29" spans="1:5" ht="22.5" customHeight="1">
      <c r="A29" s="22" t="s">
        <v>57</v>
      </c>
      <c r="B29" s="3" t="s">
        <v>14</v>
      </c>
      <c r="C29" s="3">
        <v>1792.49</v>
      </c>
      <c r="D29" s="3" t="s">
        <v>12</v>
      </c>
      <c r="E29" s="37"/>
    </row>
    <row r="30" spans="1:5" ht="21" customHeight="1">
      <c r="A30" s="64" t="s">
        <v>45</v>
      </c>
      <c r="B30" s="64"/>
      <c r="C30" s="64"/>
      <c r="D30" s="64"/>
      <c r="E30" s="37"/>
    </row>
    <row r="31" spans="1:5" ht="21" customHeight="1">
      <c r="A31" s="63" t="s">
        <v>64</v>
      </c>
      <c r="B31" s="29" t="s">
        <v>54</v>
      </c>
      <c r="C31" s="9">
        <f>C33*D31</f>
        <v>38.465644000000005</v>
      </c>
      <c r="D31" s="10">
        <v>2.5899999999999999E-2</v>
      </c>
      <c r="E31" s="37"/>
    </row>
    <row r="32" spans="1:5" ht="21" customHeight="1">
      <c r="A32" s="63" t="s">
        <v>61</v>
      </c>
      <c r="B32" s="66"/>
      <c r="C32" s="9">
        <f>C33*D32</f>
        <v>39.505256000000003</v>
      </c>
      <c r="D32" s="10">
        <v>2.6599999999999999E-2</v>
      </c>
      <c r="E32" s="37"/>
    </row>
    <row r="33" spans="1:5" ht="22.5" customHeight="1">
      <c r="A33" s="22" t="s">
        <v>57</v>
      </c>
      <c r="B33" s="3" t="s">
        <v>14</v>
      </c>
      <c r="C33" s="3">
        <v>1485.16</v>
      </c>
      <c r="D33" s="3" t="s">
        <v>12</v>
      </c>
      <c r="E33" s="37"/>
    </row>
    <row r="34" spans="1:5">
      <c r="A34" s="58" t="s">
        <v>17</v>
      </c>
      <c r="B34" s="59"/>
      <c r="C34" s="59"/>
      <c r="D34" s="59"/>
      <c r="E34" s="60"/>
    </row>
    <row r="35" spans="1:5">
      <c r="A35" s="42" t="s">
        <v>13</v>
      </c>
      <c r="B35" s="42"/>
      <c r="C35" s="42"/>
      <c r="D35" s="42"/>
      <c r="E35" s="43" t="s">
        <v>46</v>
      </c>
    </row>
    <row r="36" spans="1:5" ht="30">
      <c r="A36" s="14" t="s">
        <v>62</v>
      </c>
      <c r="B36" s="43" t="s">
        <v>43</v>
      </c>
      <c r="C36" s="8">
        <f>C38*D36</f>
        <v>520.17955920000009</v>
      </c>
      <c r="D36" s="11">
        <v>4.0034999999999998</v>
      </c>
      <c r="E36" s="43"/>
    </row>
    <row r="37" spans="1:5" ht="30">
      <c r="A37" s="14" t="s">
        <v>63</v>
      </c>
      <c r="B37" s="43"/>
      <c r="C37" s="8">
        <f>C38*D37</f>
        <v>531.67847040000004</v>
      </c>
      <c r="D37" s="11">
        <v>4.0919999999999996</v>
      </c>
      <c r="E37" s="43"/>
    </row>
    <row r="38" spans="1:5" ht="19.5" customHeight="1">
      <c r="A38" s="16" t="s">
        <v>57</v>
      </c>
      <c r="B38" s="11" t="s">
        <v>43</v>
      </c>
      <c r="C38" s="17">
        <f>C40*D40+C39</f>
        <v>129.93120000000002</v>
      </c>
      <c r="D38" s="3" t="s">
        <v>12</v>
      </c>
      <c r="E38" s="43"/>
    </row>
    <row r="39" spans="1:5" ht="18.75" customHeight="1">
      <c r="A39" s="4" t="s">
        <v>18</v>
      </c>
      <c r="B39" s="11" t="s">
        <v>43</v>
      </c>
      <c r="C39" s="8">
        <v>20.16</v>
      </c>
      <c r="D39" s="3" t="s">
        <v>12</v>
      </c>
      <c r="E39" s="43"/>
    </row>
    <row r="40" spans="1:5">
      <c r="A40" s="4" t="s">
        <v>19</v>
      </c>
      <c r="B40" s="3" t="s">
        <v>14</v>
      </c>
      <c r="C40" s="18">
        <v>1663.2</v>
      </c>
      <c r="D40" s="2">
        <v>6.6000000000000003E-2</v>
      </c>
      <c r="E40" s="43"/>
    </row>
    <row r="41" spans="1:5">
      <c r="A41" s="42" t="s">
        <v>15</v>
      </c>
      <c r="B41" s="42"/>
      <c r="C41" s="42"/>
      <c r="D41" s="42"/>
      <c r="E41" s="43"/>
    </row>
    <row r="42" spans="1:5" ht="30">
      <c r="A42" s="14" t="s">
        <v>62</v>
      </c>
      <c r="B42" s="43" t="s">
        <v>43</v>
      </c>
      <c r="C42" s="8">
        <f t="shared" ref="C42" si="0">C44*D42</f>
        <v>554.10177519000001</v>
      </c>
      <c r="D42" s="11">
        <v>4.0034999999999998</v>
      </c>
      <c r="E42" s="43"/>
    </row>
    <row r="43" spans="1:5" ht="30">
      <c r="A43" s="14" t="s">
        <v>63</v>
      </c>
      <c r="B43" s="43"/>
      <c r="C43" s="8">
        <f>C44*D43</f>
        <v>566.35055928000008</v>
      </c>
      <c r="D43" s="11">
        <v>4.0919999999999996</v>
      </c>
      <c r="E43" s="43"/>
    </row>
    <row r="44" spans="1:5">
      <c r="A44" s="16" t="s">
        <v>57</v>
      </c>
      <c r="B44" s="11" t="s">
        <v>43</v>
      </c>
      <c r="C44" s="17">
        <f>C46*D46+C45</f>
        <v>138.40434000000002</v>
      </c>
      <c r="D44" s="3" t="s">
        <v>12</v>
      </c>
      <c r="E44" s="43"/>
    </row>
    <row r="45" spans="1:5">
      <c r="A45" s="4" t="s">
        <v>18</v>
      </c>
      <c r="B45" s="11" t="s">
        <v>43</v>
      </c>
      <c r="C45" s="8">
        <v>20.100000000000001</v>
      </c>
      <c r="D45" s="3" t="s">
        <v>12</v>
      </c>
      <c r="E45" s="43"/>
    </row>
    <row r="46" spans="1:5">
      <c r="A46" s="4" t="s">
        <v>19</v>
      </c>
      <c r="B46" s="3" t="s">
        <v>14</v>
      </c>
      <c r="C46" s="3">
        <v>1792.49</v>
      </c>
      <c r="D46" s="2">
        <v>6.6000000000000003E-2</v>
      </c>
      <c r="E46" s="43"/>
    </row>
    <row r="47" spans="1:5">
      <c r="A47" s="42" t="s">
        <v>44</v>
      </c>
      <c r="B47" s="42"/>
      <c r="C47" s="42"/>
      <c r="D47" s="42"/>
      <c r="E47" s="43"/>
    </row>
    <row r="48" spans="1:5" ht="30">
      <c r="A48" s="14" t="s">
        <v>62</v>
      </c>
      <c r="B48" s="43" t="s">
        <v>43</v>
      </c>
      <c r="C48" s="8">
        <f t="shared" ref="C48" si="1">C50*D48</f>
        <v>465.11405901000001</v>
      </c>
      <c r="D48" s="11">
        <v>4.0034999999999998</v>
      </c>
      <c r="E48" s="43"/>
    </row>
    <row r="49" spans="1:5" ht="30">
      <c r="A49" s="14" t="s">
        <v>63</v>
      </c>
      <c r="B49" s="43"/>
      <c r="C49" s="8">
        <f>C50*D49</f>
        <v>475.39571111999999</v>
      </c>
      <c r="D49" s="11">
        <v>4.0919999999999996</v>
      </c>
      <c r="E49" s="43"/>
    </row>
    <row r="50" spans="1:5">
      <c r="A50" s="16" t="s">
        <v>57</v>
      </c>
      <c r="B50" s="11" t="s">
        <v>43</v>
      </c>
      <c r="C50" s="17">
        <f>C52*D52+C51</f>
        <v>116.17686</v>
      </c>
      <c r="D50" s="3" t="s">
        <v>12</v>
      </c>
      <c r="E50" s="43"/>
    </row>
    <row r="51" spans="1:5">
      <c r="A51" s="12" t="s">
        <v>18</v>
      </c>
      <c r="B51" s="11" t="s">
        <v>43</v>
      </c>
      <c r="C51" s="8">
        <v>20.100000000000001</v>
      </c>
      <c r="D51" s="3" t="s">
        <v>12</v>
      </c>
      <c r="E51" s="43"/>
    </row>
    <row r="52" spans="1:5">
      <c r="A52" s="12" t="s">
        <v>19</v>
      </c>
      <c r="B52" s="3" t="s">
        <v>14</v>
      </c>
      <c r="C52" s="8">
        <v>1455.71</v>
      </c>
      <c r="D52" s="2">
        <v>6.6000000000000003E-2</v>
      </c>
      <c r="E52" s="43"/>
    </row>
    <row r="53" spans="1:5">
      <c r="A53" s="41" t="s">
        <v>45</v>
      </c>
      <c r="B53" s="41"/>
      <c r="C53" s="41"/>
      <c r="D53" s="41"/>
      <c r="E53" s="43"/>
    </row>
    <row r="54" spans="1:5" ht="30">
      <c r="A54" s="14" t="s">
        <v>62</v>
      </c>
      <c r="B54" s="43" t="s">
        <v>43</v>
      </c>
      <c r="C54" s="8">
        <f>C56*D54</f>
        <v>524.33839499999999</v>
      </c>
      <c r="D54" s="11">
        <v>4.0034999999999998</v>
      </c>
      <c r="E54" s="43"/>
    </row>
    <row r="55" spans="1:5" ht="30">
      <c r="A55" s="14" t="s">
        <v>63</v>
      </c>
      <c r="B55" s="43"/>
      <c r="C55" s="8">
        <f>C56*D55</f>
        <v>535.92923999999994</v>
      </c>
      <c r="D55" s="11">
        <v>4.0919999999999996</v>
      </c>
      <c r="E55" s="43"/>
    </row>
    <row r="56" spans="1:5">
      <c r="A56" s="16" t="s">
        <v>57</v>
      </c>
      <c r="B56" s="11" t="s">
        <v>43</v>
      </c>
      <c r="C56" s="11">
        <v>130.97</v>
      </c>
      <c r="D56" s="3" t="s">
        <v>12</v>
      </c>
      <c r="E56" s="43"/>
    </row>
    <row r="57" spans="1:5">
      <c r="A57" s="38" t="s">
        <v>20</v>
      </c>
      <c r="B57" s="39"/>
      <c r="C57" s="39"/>
      <c r="D57" s="39"/>
      <c r="E57" s="39"/>
    </row>
    <row r="58" spans="1:5" ht="30">
      <c r="A58" s="14" t="s">
        <v>62</v>
      </c>
      <c r="B58" s="43" t="s">
        <v>43</v>
      </c>
      <c r="C58" s="8">
        <f>C60*D58</f>
        <v>188.001</v>
      </c>
      <c r="D58" s="10">
        <v>5.6970000000000001</v>
      </c>
      <c r="E58" s="50" t="s">
        <v>47</v>
      </c>
    </row>
    <row r="59" spans="1:5" ht="30">
      <c r="A59" s="14" t="s">
        <v>63</v>
      </c>
      <c r="B59" s="43"/>
      <c r="C59" s="8">
        <f>C60*D59</f>
        <v>190.4265</v>
      </c>
      <c r="D59" s="10">
        <v>5.7705000000000002</v>
      </c>
      <c r="E59" s="53"/>
    </row>
    <row r="60" spans="1:5">
      <c r="A60" s="16" t="s">
        <v>57</v>
      </c>
      <c r="B60" s="2" t="s">
        <v>43</v>
      </c>
      <c r="C60" s="8">
        <v>33</v>
      </c>
      <c r="D60" s="3" t="s">
        <v>12</v>
      </c>
      <c r="E60" s="53"/>
    </row>
    <row r="61" spans="1:5">
      <c r="A61" s="47" t="s">
        <v>21</v>
      </c>
      <c r="B61" s="47"/>
      <c r="C61" s="47"/>
      <c r="D61" s="47"/>
      <c r="E61" s="53"/>
    </row>
    <row r="62" spans="1:5" ht="30">
      <c r="A62" s="14" t="s">
        <v>62</v>
      </c>
      <c r="B62" s="43" t="s">
        <v>43</v>
      </c>
      <c r="C62" s="8">
        <f>C64*D62</f>
        <v>329.91400499999997</v>
      </c>
      <c r="D62" s="10">
        <v>9.7004999999999999</v>
      </c>
      <c r="E62" s="53"/>
    </row>
    <row r="63" spans="1:5" ht="30">
      <c r="A63" s="14" t="s">
        <v>63</v>
      </c>
      <c r="B63" s="43"/>
      <c r="C63" s="8">
        <f>C64*D63</f>
        <v>335.42362500000002</v>
      </c>
      <c r="D63" s="10">
        <v>9.8625000000000007</v>
      </c>
      <c r="E63" s="53"/>
    </row>
    <row r="64" spans="1:5">
      <c r="A64" s="16" t="s">
        <v>57</v>
      </c>
      <c r="B64" s="11" t="s">
        <v>43</v>
      </c>
      <c r="C64" s="8">
        <v>34.01</v>
      </c>
      <c r="D64" s="3" t="s">
        <v>12</v>
      </c>
      <c r="E64" s="54"/>
    </row>
    <row r="65" spans="1:5">
      <c r="A65" s="47" t="s">
        <v>22</v>
      </c>
      <c r="B65" s="47"/>
      <c r="C65" s="47"/>
      <c r="D65" s="47"/>
      <c r="E65" s="47"/>
    </row>
    <row r="66" spans="1:5">
      <c r="A66" s="48" t="s">
        <v>37</v>
      </c>
      <c r="B66" s="49"/>
      <c r="C66" s="49"/>
      <c r="D66" s="49"/>
      <c r="E66" s="50" t="s">
        <v>30</v>
      </c>
    </row>
    <row r="67" spans="1:5">
      <c r="A67" s="5" t="s">
        <v>38</v>
      </c>
      <c r="B67" s="50" t="s">
        <v>41</v>
      </c>
      <c r="C67" s="6">
        <v>4.25</v>
      </c>
      <c r="D67" s="3" t="s">
        <v>12</v>
      </c>
      <c r="E67" s="51"/>
    </row>
    <row r="68" spans="1:5" ht="30">
      <c r="A68" s="14" t="s">
        <v>39</v>
      </c>
      <c r="B68" s="51"/>
      <c r="C68" s="10">
        <v>4.29</v>
      </c>
      <c r="D68" s="3" t="s">
        <v>12</v>
      </c>
      <c r="E68" s="51"/>
    </row>
    <row r="69" spans="1:5" ht="30">
      <c r="A69" s="14" t="s">
        <v>40</v>
      </c>
      <c r="B69" s="52"/>
      <c r="C69" s="10">
        <v>2.74</v>
      </c>
      <c r="D69" s="3" t="s">
        <v>12</v>
      </c>
      <c r="E69" s="51"/>
    </row>
    <row r="70" spans="1:5">
      <c r="A70" s="48" t="s">
        <v>42</v>
      </c>
      <c r="B70" s="49"/>
      <c r="C70" s="49"/>
      <c r="D70" s="49"/>
      <c r="E70" s="51"/>
    </row>
    <row r="71" spans="1:5">
      <c r="A71" s="5" t="s">
        <v>38</v>
      </c>
      <c r="B71" s="50" t="s">
        <v>41</v>
      </c>
      <c r="C71" s="15">
        <v>3.1</v>
      </c>
      <c r="D71" s="3" t="s">
        <v>12</v>
      </c>
      <c r="E71" s="51"/>
    </row>
    <row r="72" spans="1:5" ht="30">
      <c r="A72" s="14" t="s">
        <v>39</v>
      </c>
      <c r="B72" s="51"/>
      <c r="C72" s="10">
        <v>3.12</v>
      </c>
      <c r="D72" s="3" t="s">
        <v>12</v>
      </c>
      <c r="E72" s="51"/>
    </row>
    <row r="73" spans="1:5" ht="30">
      <c r="A73" s="14" t="s">
        <v>40</v>
      </c>
      <c r="B73" s="52"/>
      <c r="C73" s="9">
        <v>2</v>
      </c>
      <c r="D73" s="3" t="s">
        <v>12</v>
      </c>
      <c r="E73" s="52"/>
    </row>
    <row r="74" spans="1:5">
      <c r="A74" s="33" t="s">
        <v>23</v>
      </c>
      <c r="B74" s="34"/>
      <c r="C74" s="34"/>
      <c r="D74" s="34"/>
      <c r="E74" s="35"/>
    </row>
    <row r="75" spans="1:5" ht="60">
      <c r="A75" s="7" t="s">
        <v>32</v>
      </c>
      <c r="B75" s="26" t="s">
        <v>33</v>
      </c>
      <c r="C75" s="3">
        <v>35.29</v>
      </c>
      <c r="D75" s="3" t="s">
        <v>12</v>
      </c>
      <c r="E75" s="26" t="s">
        <v>31</v>
      </c>
    </row>
    <row r="76" spans="1:5" ht="60">
      <c r="A76" s="16" t="s">
        <v>36</v>
      </c>
      <c r="B76" s="28"/>
      <c r="C76" s="3">
        <v>40.65</v>
      </c>
      <c r="D76" s="3" t="s">
        <v>12</v>
      </c>
      <c r="E76" s="31"/>
    </row>
    <row r="77" spans="1:5" ht="90">
      <c r="A77" s="16" t="s">
        <v>34</v>
      </c>
      <c r="B77" s="29" t="s">
        <v>43</v>
      </c>
      <c r="C77" s="9">
        <v>6.3</v>
      </c>
      <c r="D77" s="29">
        <v>12</v>
      </c>
      <c r="E77" s="31"/>
    </row>
    <row r="78" spans="1:5" ht="75">
      <c r="A78" s="16" t="s">
        <v>35</v>
      </c>
      <c r="B78" s="30"/>
      <c r="C78" s="9">
        <v>5.29</v>
      </c>
      <c r="D78" s="30"/>
      <c r="E78" s="32"/>
    </row>
    <row r="79" spans="1:5">
      <c r="A79" s="33" t="s">
        <v>25</v>
      </c>
      <c r="B79" s="34"/>
      <c r="C79" s="34"/>
      <c r="D79" s="34"/>
      <c r="E79" s="35"/>
    </row>
    <row r="80" spans="1:5" ht="45">
      <c r="A80" s="24" t="s">
        <v>25</v>
      </c>
      <c r="B80" s="11" t="s">
        <v>43</v>
      </c>
      <c r="C80" s="10">
        <v>9.73</v>
      </c>
      <c r="D80" s="10" t="s">
        <v>12</v>
      </c>
      <c r="E80" s="11" t="s">
        <v>48</v>
      </c>
    </row>
    <row r="81" spans="5:5">
      <c r="E81" s="1"/>
    </row>
  </sheetData>
  <mergeCells count="43">
    <mergeCell ref="A1:E1"/>
    <mergeCell ref="A65:E65"/>
    <mergeCell ref="A34:E34"/>
    <mergeCell ref="A41:D41"/>
    <mergeCell ref="B42:B43"/>
    <mergeCell ref="A30:D30"/>
    <mergeCell ref="A53:D53"/>
    <mergeCell ref="B54:B55"/>
    <mergeCell ref="A13:E13"/>
    <mergeCell ref="E14:E15"/>
    <mergeCell ref="B20:B21"/>
    <mergeCell ref="B24:B28"/>
    <mergeCell ref="B31:B32"/>
    <mergeCell ref="A79:E79"/>
    <mergeCell ref="E19:E33"/>
    <mergeCell ref="A3:E3"/>
    <mergeCell ref="B4:B12"/>
    <mergeCell ref="E4:E12"/>
    <mergeCell ref="A18:E18"/>
    <mergeCell ref="A19:D19"/>
    <mergeCell ref="A35:D35"/>
    <mergeCell ref="B36:B37"/>
    <mergeCell ref="A23:D23"/>
    <mergeCell ref="A16:E16"/>
    <mergeCell ref="A57:E57"/>
    <mergeCell ref="A74:E74"/>
    <mergeCell ref="B58:B59"/>
    <mergeCell ref="B62:B63"/>
    <mergeCell ref="A61:D61"/>
    <mergeCell ref="B14:B15"/>
    <mergeCell ref="B75:B76"/>
    <mergeCell ref="B77:B78"/>
    <mergeCell ref="D77:D78"/>
    <mergeCell ref="E75:E78"/>
    <mergeCell ref="A47:D47"/>
    <mergeCell ref="B48:B49"/>
    <mergeCell ref="E35:E56"/>
    <mergeCell ref="A66:D66"/>
    <mergeCell ref="A70:D70"/>
    <mergeCell ref="B67:B69"/>
    <mergeCell ref="B71:B73"/>
    <mergeCell ref="E66:E73"/>
    <mergeCell ref="E58:E64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2021-02-26T10:21:00Z</dcterms:modified>
</cp:coreProperties>
</file>